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f942ad210d7e461b/Desktop/Calculators/"/>
    </mc:Choice>
  </mc:AlternateContent>
  <xr:revisionPtr revIDLastSave="5" documentId="8_{283B5E1C-75A2-CA4D-8D60-90C310B6CB65}" xr6:coauthVersionLast="47" xr6:coauthVersionMax="47" xr10:uidLastSave="{DEE6FB22-E61F-4F93-99BF-3F619E3DE241}"/>
  <bookViews>
    <workbookView xWindow="3900" yWindow="3900" windowWidth="28800" windowHeight="15370" xr2:uid="{EA08A0EE-F654-4DAC-A804-E7FAB9056B99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8" i="1" l="1"/>
  <c r="E7" i="1" s="1"/>
  <c r="F2" i="1" l="1"/>
  <c r="G2" i="1" s="1"/>
  <c r="E4" i="1"/>
  <c r="F6" i="1"/>
  <c r="G6" i="1" s="1"/>
  <c r="E2" i="1"/>
  <c r="F3" i="1"/>
  <c r="G3" i="1" s="1"/>
  <c r="F7" i="1"/>
  <c r="G7" i="1" s="1"/>
  <c r="E3" i="1"/>
  <c r="F4" i="1"/>
  <c r="G4" i="1" s="1"/>
  <c r="F5" i="1"/>
  <c r="G5" i="1" s="1"/>
  <c r="E6" i="1"/>
  <c r="E5" i="1"/>
  <c r="F8" i="1" l="1"/>
</calcChain>
</file>

<file path=xl/sharedStrings.xml><?xml version="1.0" encoding="utf-8"?>
<sst xmlns="http://schemas.openxmlformats.org/spreadsheetml/2006/main" count="11" uniqueCount="11">
  <si>
    <t>Stocks</t>
  </si>
  <si>
    <t>Desired allocation</t>
  </si>
  <si>
    <t>Bonds/Cash</t>
  </si>
  <si>
    <t>Current balance</t>
  </si>
  <si>
    <t>Current allocation</t>
  </si>
  <si>
    <t>Balance needed to get desired allocation</t>
  </si>
  <si>
    <t>Action needed to regain balance</t>
  </si>
  <si>
    <t>Negative = Sell; Positive = Buy</t>
  </si>
  <si>
    <t>Crpto</t>
  </si>
  <si>
    <t>Click on the logo above for personalised,</t>
  </si>
  <si>
    <t>unbiased financial advice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</si>
</sst>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6" formatCode="&quot;$&quot;#,##0;[Red]\-&quot;$&quot;#,##0"/>
    <numFmt numFmtId="8" formatCode="&quot;$&quot;#,##0.00;[Red]\-&quot;$&quot;#,##0.00"/>
    <numFmt numFmtId="164" formatCode="&quot;$&quot;#,##0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B05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4">
    <xf numFmtId="0" fontId="0" fillId="0" borderId="0" xfId="0"/>
    <xf numFmtId="0" fontId="0" fillId="0" borderId="0" xfId="0" applyAlignment="1" applyProtection="1">
      <alignment horizontal="center"/>
      <protection locked="0"/>
    </xf>
    <xf numFmtId="0" fontId="2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3" fillId="2" borderId="0" xfId="0" applyFont="1" applyFill="1" applyAlignment="1" applyProtection="1">
      <alignment horizontal="center"/>
      <protection locked="0"/>
    </xf>
    <xf numFmtId="9" fontId="3" fillId="2" borderId="0" xfId="1" applyFont="1" applyFill="1" applyAlignment="1" applyProtection="1">
      <alignment horizontal="center"/>
      <protection locked="0"/>
    </xf>
    <xf numFmtId="6" fontId="3" fillId="2" borderId="0" xfId="0" applyNumberFormat="1" applyFont="1" applyFill="1" applyAlignment="1" applyProtection="1">
      <alignment horizontal="center"/>
      <protection locked="0"/>
    </xf>
    <xf numFmtId="164" fontId="3" fillId="2" borderId="0" xfId="0" applyNumberFormat="1" applyFont="1" applyFill="1" applyAlignment="1" applyProtection="1">
      <alignment horizontal="center"/>
      <protection locked="0"/>
    </xf>
    <xf numFmtId="9" fontId="3" fillId="2" borderId="0" xfId="0" applyNumberFormat="1" applyFont="1" applyFill="1" applyAlignment="1" applyProtection="1">
      <alignment horizontal="center"/>
      <protection locked="0"/>
    </xf>
    <xf numFmtId="6" fontId="2" fillId="0" borderId="0" xfId="0" applyNumberFormat="1" applyFont="1" applyAlignment="1" applyProtection="1">
      <alignment horizontal="center"/>
      <protection locked="0"/>
    </xf>
    <xf numFmtId="9" fontId="0" fillId="0" borderId="0" xfId="1" applyFont="1" applyAlignment="1" applyProtection="1">
      <alignment horizontal="center"/>
      <protection hidden="1"/>
    </xf>
    <xf numFmtId="6" fontId="0" fillId="0" borderId="0" xfId="0" applyNumberFormat="1" applyAlignment="1" applyProtection="1">
      <alignment horizontal="center"/>
      <protection hidden="1"/>
    </xf>
    <xf numFmtId="8" fontId="2" fillId="0" borderId="0" xfId="0" applyNumberFormat="1" applyFont="1" applyAlignment="1" applyProtection="1">
      <alignment horizontal="center"/>
      <protection hidden="1"/>
    </xf>
    <xf numFmtId="0" fontId="2" fillId="0" borderId="0" xfId="0" applyFont="1" applyAlignment="1" applyProtection="1">
      <alignment horizontal="center"/>
      <protection hidden="1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www.yourmoneyblueprint.co.nz/contact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63500</xdr:colOff>
      <xdr:row>1</xdr:row>
      <xdr:rowOff>12700</xdr:rowOff>
    </xdr:from>
    <xdr:to>
      <xdr:col>9</xdr:col>
      <xdr:colOff>2324720</xdr:colOff>
      <xdr:row>4</xdr:row>
      <xdr:rowOff>128242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78F6AB7-A6AB-4E3C-BFD5-D0254EF10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69650" y="196850"/>
          <a:ext cx="2261220" cy="6679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3EBC17-FFD7-47EE-BC22-D0EEA9DA5A54}">
  <dimension ref="B1:M23"/>
  <sheetViews>
    <sheetView tabSelected="1" workbookViewId="0">
      <selection activeCell="J12" sqref="J12"/>
    </sheetView>
  </sheetViews>
  <sheetFormatPr defaultColWidth="9.1796875" defaultRowHeight="14.5" x14ac:dyDescent="0.35"/>
  <cols>
    <col min="1" max="1" width="9.1796875" style="3"/>
    <col min="2" max="2" width="11.453125" style="3" bestFit="1" customWidth="1"/>
    <col min="3" max="3" width="17.36328125" style="3" bestFit="1" customWidth="1"/>
    <col min="4" max="4" width="15.1796875" style="3" bestFit="1" customWidth="1"/>
    <col min="5" max="5" width="17" style="3" bestFit="1" customWidth="1"/>
    <col min="6" max="6" width="38" style="3" bestFit="1" customWidth="1"/>
    <col min="7" max="7" width="32.453125" style="3" customWidth="1"/>
    <col min="8" max="9" width="9.1796875" style="3"/>
    <col min="10" max="10" width="34.6328125" style="3" customWidth="1"/>
    <col min="11" max="16384" width="9.1796875" style="3"/>
  </cols>
  <sheetData>
    <row r="1" spans="2:13" x14ac:dyDescent="0.35">
      <c r="B1" s="1"/>
      <c r="C1" s="2" t="s">
        <v>1</v>
      </c>
      <c r="D1" s="2" t="s">
        <v>3</v>
      </c>
      <c r="E1" s="2" t="s">
        <v>4</v>
      </c>
      <c r="F1" s="2" t="s">
        <v>5</v>
      </c>
      <c r="G1" s="2" t="s">
        <v>6</v>
      </c>
      <c r="H1" s="1"/>
      <c r="I1" s="1"/>
      <c r="J1" s="1"/>
      <c r="K1" s="1"/>
      <c r="L1" s="1"/>
      <c r="M1" s="1"/>
    </row>
    <row r="2" spans="2:13" x14ac:dyDescent="0.35">
      <c r="B2" s="4" t="s">
        <v>0</v>
      </c>
      <c r="C2" s="5">
        <v>0.6</v>
      </c>
      <c r="D2" s="6">
        <v>20000</v>
      </c>
      <c r="E2" s="10">
        <f t="shared" ref="E2:E4" si="0">IF((D2/$D$8)=0,"",D2/$D$8)</f>
        <v>0.54054054054054057</v>
      </c>
      <c r="F2" s="11">
        <f t="shared" ref="F2:F4" si="1">IF(($D$8*C2)=0,"",($D$8*C2))</f>
        <v>22200</v>
      </c>
      <c r="G2" s="11">
        <f t="shared" ref="G2:G4" si="2">IFERROR(F2-D2,"")</f>
        <v>2200</v>
      </c>
      <c r="H2" s="1"/>
      <c r="I2" s="1"/>
      <c r="J2" s="1"/>
      <c r="K2" s="1"/>
      <c r="L2" s="1"/>
      <c r="M2" s="1"/>
    </row>
    <row r="3" spans="2:13" x14ac:dyDescent="0.35">
      <c r="B3" s="4" t="s">
        <v>2</v>
      </c>
      <c r="C3" s="5">
        <v>0.3</v>
      </c>
      <c r="D3" s="6">
        <v>7000</v>
      </c>
      <c r="E3" s="10">
        <f t="shared" si="0"/>
        <v>0.1891891891891892</v>
      </c>
      <c r="F3" s="11">
        <f t="shared" si="1"/>
        <v>11100</v>
      </c>
      <c r="G3" s="11">
        <f t="shared" si="2"/>
        <v>4100</v>
      </c>
      <c r="H3" s="1"/>
      <c r="I3" s="1"/>
      <c r="J3" s="1"/>
      <c r="K3" s="1"/>
      <c r="L3" s="1"/>
      <c r="M3" s="1"/>
    </row>
    <row r="4" spans="2:13" x14ac:dyDescent="0.35">
      <c r="B4" s="4" t="s">
        <v>8</v>
      </c>
      <c r="C4" s="5">
        <v>0.1</v>
      </c>
      <c r="D4" s="7">
        <v>10000</v>
      </c>
      <c r="E4" s="10">
        <f t="shared" si="0"/>
        <v>0.27027027027027029</v>
      </c>
      <c r="F4" s="11">
        <f t="shared" si="1"/>
        <v>3700</v>
      </c>
      <c r="G4" s="11">
        <f t="shared" si="2"/>
        <v>-6300</v>
      </c>
      <c r="H4" s="1"/>
      <c r="I4" s="1"/>
      <c r="J4" s="1"/>
      <c r="K4" s="1"/>
      <c r="L4" s="1"/>
      <c r="M4" s="1"/>
    </row>
    <row r="5" spans="2:13" x14ac:dyDescent="0.35">
      <c r="B5" s="4"/>
      <c r="C5" s="8"/>
      <c r="D5" s="7"/>
      <c r="E5" s="10" t="str">
        <f t="shared" ref="E5:E7" si="3">IF((D5/$D$8)=0,"",D5/$D$8)</f>
        <v/>
      </c>
      <c r="F5" s="11" t="str">
        <f>IF(($D$8*C5)=0,"",($D$8*C5))</f>
        <v/>
      </c>
      <c r="G5" s="11" t="str">
        <f>IFERROR(F5-D5,"")</f>
        <v/>
      </c>
      <c r="H5" s="1"/>
      <c r="I5" s="1"/>
      <c r="J5" s="1"/>
      <c r="K5" s="1"/>
      <c r="L5" s="1"/>
      <c r="M5" s="1"/>
    </row>
    <row r="6" spans="2:13" x14ac:dyDescent="0.35">
      <c r="B6" s="4"/>
      <c r="C6" s="8"/>
      <c r="D6" s="7"/>
      <c r="E6" s="10" t="str">
        <f t="shared" si="3"/>
        <v/>
      </c>
      <c r="F6" s="11" t="str">
        <f t="shared" ref="F6:F7" si="4">IF(($D$8*C6)=0,"",($D$8*C6))</f>
        <v/>
      </c>
      <c r="G6" s="11" t="str">
        <f t="shared" ref="G6:G7" si="5">IFERROR(F6-D6,"")</f>
        <v/>
      </c>
      <c r="H6" s="1"/>
      <c r="I6" s="1"/>
      <c r="J6" s="12" t="s">
        <v>9</v>
      </c>
      <c r="K6" s="1"/>
      <c r="L6" s="1"/>
      <c r="M6" s="1"/>
    </row>
    <row r="7" spans="2:13" x14ac:dyDescent="0.35">
      <c r="B7" s="4"/>
      <c r="C7" s="8"/>
      <c r="D7" s="7"/>
      <c r="E7" s="10" t="str">
        <f t="shared" si="3"/>
        <v/>
      </c>
      <c r="F7" s="11" t="str">
        <f t="shared" si="4"/>
        <v/>
      </c>
      <c r="G7" s="11" t="str">
        <f t="shared" si="5"/>
        <v/>
      </c>
      <c r="H7" s="1"/>
      <c r="I7" s="1"/>
      <c r="J7" s="13" t="s">
        <v>10</v>
      </c>
      <c r="K7" s="1"/>
      <c r="L7" s="1"/>
      <c r="M7" s="1"/>
    </row>
    <row r="8" spans="2:13" x14ac:dyDescent="0.35">
      <c r="B8" s="1"/>
      <c r="C8" s="1"/>
      <c r="D8" s="9">
        <f>SUM(D2:D7)</f>
        <v>37000</v>
      </c>
      <c r="E8" s="1"/>
      <c r="F8" s="9">
        <f>SUM(F2:F7)</f>
        <v>37000</v>
      </c>
      <c r="G8" s="2" t="s">
        <v>7</v>
      </c>
      <c r="H8" s="1"/>
      <c r="I8" s="1"/>
      <c r="J8" s="1"/>
      <c r="K8" s="1"/>
      <c r="L8" s="1"/>
      <c r="M8" s="1"/>
    </row>
    <row r="9" spans="2:13" x14ac:dyDescent="0.35"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</row>
    <row r="10" spans="2:13" x14ac:dyDescent="0.35"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</row>
    <row r="11" spans="2:13" x14ac:dyDescent="0.35"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</row>
    <row r="12" spans="2:13" x14ac:dyDescent="0.35"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</row>
    <row r="13" spans="2:13" x14ac:dyDescent="0.35"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</row>
    <row r="14" spans="2:13" x14ac:dyDescent="0.35"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2:13" x14ac:dyDescent="0.35"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</row>
    <row r="16" spans="2:13" x14ac:dyDescent="0.35"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</row>
    <row r="17" spans="2:13" x14ac:dyDescent="0.35"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</row>
    <row r="18" spans="2:13" x14ac:dyDescent="0.35"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</row>
    <row r="19" spans="2:13" x14ac:dyDescent="0.35"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</row>
    <row r="20" spans="2:13" x14ac:dyDescent="0.35"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</row>
    <row r="21" spans="2:13" x14ac:dyDescent="0.35"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</row>
    <row r="22" spans="2:13" x14ac:dyDescent="0.35"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</row>
    <row r="23" spans="2:13" x14ac:dyDescent="0.35"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</row>
  </sheetData>
  <sheetProtection algorithmName="SHA-512" hashValue="l7I4/puesw3HV6/WTUQfIEuZnvq2GhqYQnEqtGNYbr77mwK65oo/K9JVsPIzeiMz/CIbe+leEV3WWclT/Y1zGw==" saltValue="0woz/KyTrwh39hw+8oqerA==" spinCount="100000" sheet="1" objects="1" scenarios="1"/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nick.carr</dc:creator>
  <cp:lastModifiedBy>Nick Carr</cp:lastModifiedBy>
  <dcterms:created xsi:type="dcterms:W3CDTF">2021-10-25T20:40:02Z</dcterms:created>
  <dcterms:modified xsi:type="dcterms:W3CDTF">2024-02-12T00:10:05Z</dcterms:modified>
</cp:coreProperties>
</file>