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f942ad210d7e461b/Desktop/Calculators/"/>
    </mc:Choice>
  </mc:AlternateContent>
  <xr:revisionPtr revIDLastSave="0" documentId="8_{E87EFF9A-A4F7-4C84-A23E-09699324E8A8}" xr6:coauthVersionLast="47" xr6:coauthVersionMax="47" xr10:uidLastSave="{00000000-0000-0000-0000-000000000000}"/>
  <bookViews>
    <workbookView xWindow="4240" yWindow="4240" windowWidth="28800" windowHeight="15370" xr2:uid="{00000000-000D-0000-FFFF-FFFF00000000}"/>
  </bookViews>
  <sheets>
    <sheet name="Sheet1" sheetId="1" r:id="rId1"/>
  </sheet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6" i="1" l="1"/>
  <c r="F16" i="1"/>
  <c r="G16" i="1"/>
  <c r="H16" i="1"/>
  <c r="I16" i="1"/>
  <c r="J16" i="1"/>
  <c r="K16" i="1"/>
  <c r="L16" i="1"/>
  <c r="M16" i="1"/>
  <c r="E15" i="1"/>
  <c r="F15" i="1"/>
  <c r="G15" i="1"/>
  <c r="H15" i="1"/>
  <c r="I15" i="1"/>
  <c r="J15" i="1"/>
  <c r="K15" i="1"/>
  <c r="L15" i="1"/>
  <c r="M15" i="1"/>
  <c r="E14" i="1"/>
  <c r="F14" i="1"/>
  <c r="G14" i="1"/>
  <c r="H14" i="1"/>
  <c r="I14" i="1"/>
  <c r="J14" i="1"/>
  <c r="K14" i="1"/>
  <c r="L14" i="1"/>
  <c r="M14" i="1"/>
  <c r="E13" i="1"/>
  <c r="F13" i="1"/>
  <c r="G13" i="1"/>
  <c r="H13" i="1"/>
  <c r="I13" i="1"/>
  <c r="J13" i="1"/>
  <c r="K13" i="1"/>
  <c r="L13" i="1"/>
  <c r="M13" i="1"/>
  <c r="E12" i="1"/>
  <c r="F12" i="1"/>
  <c r="G12" i="1"/>
  <c r="H12" i="1"/>
  <c r="I12" i="1"/>
  <c r="J12" i="1"/>
  <c r="K12" i="1"/>
  <c r="L12" i="1"/>
  <c r="M12" i="1"/>
  <c r="E11" i="1"/>
  <c r="F11" i="1"/>
  <c r="G11" i="1"/>
  <c r="H11" i="1"/>
  <c r="I11" i="1"/>
  <c r="J11" i="1"/>
  <c r="K11" i="1"/>
  <c r="L11" i="1"/>
  <c r="M11" i="1"/>
  <c r="E10" i="1"/>
  <c r="F10" i="1"/>
  <c r="G10" i="1"/>
  <c r="H10" i="1"/>
  <c r="I10" i="1"/>
  <c r="J10" i="1"/>
  <c r="K10" i="1"/>
  <c r="L10" i="1"/>
  <c r="M10" i="1"/>
  <c r="E9" i="1"/>
  <c r="F9" i="1"/>
  <c r="G9" i="1"/>
  <c r="H9" i="1"/>
  <c r="I9" i="1"/>
  <c r="J9" i="1"/>
  <c r="K9" i="1"/>
  <c r="L9" i="1"/>
  <c r="M9" i="1"/>
  <c r="E8" i="1"/>
  <c r="F8" i="1"/>
  <c r="G8" i="1"/>
  <c r="H8" i="1"/>
  <c r="I8" i="1"/>
  <c r="J8" i="1"/>
  <c r="K8" i="1"/>
  <c r="L8" i="1"/>
  <c r="M8" i="1"/>
  <c r="E7" i="1"/>
  <c r="F7" i="1"/>
  <c r="G7" i="1"/>
  <c r="H7" i="1"/>
  <c r="I7" i="1"/>
  <c r="J7" i="1"/>
  <c r="K7" i="1"/>
  <c r="L7" i="1"/>
  <c r="M7" i="1"/>
  <c r="D16" i="1"/>
  <c r="D15" i="1"/>
  <c r="D14" i="1"/>
  <c r="D13" i="1"/>
  <c r="D12" i="1"/>
  <c r="D11" i="1"/>
  <c r="D10" i="1"/>
  <c r="D9" i="1"/>
  <c r="D8" i="1"/>
  <c r="D7" i="1"/>
</calcChain>
</file>

<file path=xl/sharedStrings.xml><?xml version="1.0" encoding="utf-8"?>
<sst xmlns="http://schemas.openxmlformats.org/spreadsheetml/2006/main" count="7" uniqueCount="7">
  <si>
    <t>Number of years</t>
  </si>
  <si>
    <t>INVESTMENT PER YEAR</t>
  </si>
  <si>
    <t>Investment returns after inflation</t>
  </si>
  <si>
    <t xml:space="preserve"> </t>
  </si>
  <si>
    <t>STARTING VALUE</t>
  </si>
  <si>
    <t>Click on the logo above for personalised,</t>
  </si>
  <si>
    <t>unbiased financial advice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</si>
</sst>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;[Red]\-&quot;$&quot;#,##0"/>
    <numFmt numFmtId="8" formatCode="&quot;$&quot;#,##0.00;[Red]\-&quot;$&quot;#,##0.00"/>
    <numFmt numFmtId="164" formatCode="&quot;$&quot;#,##0.00"/>
    <numFmt numFmtId="165" formatCode="&quot;$&quot;#,##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B05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2" fillId="2" borderId="0" xfId="0" applyFont="1" applyFill="1"/>
    <xf numFmtId="0" fontId="0" fillId="0" borderId="1" xfId="0" applyBorder="1"/>
    <xf numFmtId="0" fontId="1" fillId="0" borderId="1" xfId="0" applyFont="1" applyBorder="1" applyAlignment="1">
      <alignment horizontal="center"/>
    </xf>
    <xf numFmtId="9" fontId="0" fillId="0" borderId="1" xfId="0" applyNumberFormat="1" applyBorder="1" applyAlignment="1">
      <alignment horizontal="center"/>
    </xf>
    <xf numFmtId="0" fontId="2" fillId="2" borderId="1" xfId="0" applyFont="1" applyFill="1" applyBorder="1" applyAlignment="1" applyProtection="1">
      <alignment horizontal="center"/>
      <protection locked="0"/>
    </xf>
    <xf numFmtId="165" fontId="2" fillId="2" borderId="0" xfId="0" applyNumberFormat="1" applyFont="1" applyFill="1" applyAlignment="1" applyProtection="1">
      <alignment horizontal="center"/>
      <protection locked="0"/>
    </xf>
    <xf numFmtId="164" fontId="2" fillId="2" borderId="0" xfId="0" applyNumberFormat="1" applyFont="1" applyFill="1" applyAlignment="1" applyProtection="1">
      <alignment horizontal="center"/>
      <protection locked="0"/>
    </xf>
    <xf numFmtId="6" fontId="0" fillId="0" borderId="1" xfId="0" applyNumberFormat="1" applyBorder="1" applyAlignment="1" applyProtection="1">
      <alignment horizontal="center"/>
      <protection hidden="1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8" fontId="1" fillId="0" borderId="0" xfId="0" applyNumberFormat="1" applyFont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0" fillId="0" borderId="0" xfId="0" applyProtection="1"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yourmoneyblueprint.co.nz/contac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82549</xdr:colOff>
      <xdr:row>3</xdr:row>
      <xdr:rowOff>12700</xdr:rowOff>
    </xdr:from>
    <xdr:to>
      <xdr:col>14</xdr:col>
      <xdr:colOff>2343150</xdr:colOff>
      <xdr:row>6</xdr:row>
      <xdr:rowOff>44450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5142C0-7535-422C-81D2-5A8F92DFF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37849" y="565150"/>
          <a:ext cx="2260601" cy="584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O21"/>
  <sheetViews>
    <sheetView tabSelected="1" workbookViewId="0">
      <selection activeCell="O3" sqref="O3:O9"/>
    </sheetView>
  </sheetViews>
  <sheetFormatPr defaultRowHeight="14.5" x14ac:dyDescent="0.35"/>
  <cols>
    <col min="2" max="2" width="21.453125" bestFit="1" customWidth="1"/>
    <col min="3" max="3" width="22.54296875" customWidth="1"/>
    <col min="4" max="6" width="10" bestFit="1" customWidth="1"/>
    <col min="15" max="15" width="34.6328125" customWidth="1"/>
  </cols>
  <sheetData>
    <row r="2" spans="2:15" x14ac:dyDescent="0.35">
      <c r="B2" s="1" t="s">
        <v>4</v>
      </c>
      <c r="C2" s="6">
        <v>0</v>
      </c>
    </row>
    <row r="3" spans="2:15" x14ac:dyDescent="0.35">
      <c r="B3" s="1" t="s">
        <v>1</v>
      </c>
      <c r="C3" s="7">
        <v>5000</v>
      </c>
      <c r="O3" s="14"/>
    </row>
    <row r="4" spans="2:15" x14ac:dyDescent="0.35">
      <c r="O4" s="14"/>
    </row>
    <row r="5" spans="2:15" x14ac:dyDescent="0.35">
      <c r="C5" s="2"/>
      <c r="D5" s="9" t="s">
        <v>2</v>
      </c>
      <c r="E5" s="10"/>
      <c r="F5" s="10"/>
      <c r="G5" s="10"/>
      <c r="H5" s="10"/>
      <c r="I5" s="10"/>
      <c r="J5" s="10"/>
      <c r="K5" s="10"/>
      <c r="L5" s="10"/>
      <c r="M5" s="11"/>
      <c r="O5" s="14"/>
    </row>
    <row r="6" spans="2:15" x14ac:dyDescent="0.35">
      <c r="C6" s="3" t="s">
        <v>0</v>
      </c>
      <c r="D6" s="4">
        <v>0.01</v>
      </c>
      <c r="E6" s="4">
        <v>0.02</v>
      </c>
      <c r="F6" s="4">
        <v>0.03</v>
      </c>
      <c r="G6" s="4">
        <v>0.04</v>
      </c>
      <c r="H6" s="4">
        <v>0.05</v>
      </c>
      <c r="I6" s="4">
        <v>0.06</v>
      </c>
      <c r="J6" s="4">
        <v>7.0000000000000007E-2</v>
      </c>
      <c r="K6" s="4">
        <v>0.08</v>
      </c>
      <c r="L6" s="4">
        <v>0.09</v>
      </c>
      <c r="M6" s="4">
        <v>0.1</v>
      </c>
      <c r="O6" s="14"/>
    </row>
    <row r="7" spans="2:15" x14ac:dyDescent="0.35">
      <c r="C7" s="5">
        <v>1</v>
      </c>
      <c r="D7" s="8">
        <f>-FV(D6,$C$7,$C$3,$C$2,1)</f>
        <v>5050.0000000000045</v>
      </c>
      <c r="E7" s="8">
        <f t="shared" ref="E7:M7" si="0">-FV(E6,$C$7,$C$3,$C$2,1)</f>
        <v>5100.0000000000045</v>
      </c>
      <c r="F7" s="8">
        <f t="shared" si="0"/>
        <v>5150.0000000000045</v>
      </c>
      <c r="G7" s="8">
        <f t="shared" si="0"/>
        <v>5200.0000000000045</v>
      </c>
      <c r="H7" s="8">
        <f t="shared" si="0"/>
        <v>5250.0000000000045</v>
      </c>
      <c r="I7" s="8">
        <f t="shared" si="0"/>
        <v>5300.0000000000045</v>
      </c>
      <c r="J7" s="8">
        <f t="shared" si="0"/>
        <v>5350.0000000000045</v>
      </c>
      <c r="K7" s="8">
        <f t="shared" si="0"/>
        <v>5400.0000000000045</v>
      </c>
      <c r="L7" s="8">
        <f t="shared" si="0"/>
        <v>5450.0000000000045</v>
      </c>
      <c r="M7" s="8">
        <f t="shared" si="0"/>
        <v>5500.0000000000045</v>
      </c>
      <c r="O7" s="14"/>
    </row>
    <row r="8" spans="2:15" x14ac:dyDescent="0.35">
      <c r="C8" s="5">
        <v>3</v>
      </c>
      <c r="D8" s="8">
        <f>-FV(D6,$C$8,$C$3,$C$2,1)</f>
        <v>15302.004999999956</v>
      </c>
      <c r="E8" s="8">
        <f t="shared" ref="E8:M8" si="1">-FV(E6,$C$8,$C$3,$C$2,1)</f>
        <v>15608.039999999983</v>
      </c>
      <c r="F8" s="8">
        <f t="shared" si="1"/>
        <v>15918.135000000002</v>
      </c>
      <c r="G8" s="8">
        <f t="shared" si="1"/>
        <v>16232.320000000011</v>
      </c>
      <c r="H8" s="8">
        <f t="shared" si="1"/>
        <v>16550.625000000015</v>
      </c>
      <c r="I8" s="8">
        <f t="shared" si="1"/>
        <v>16873.080000000027</v>
      </c>
      <c r="J8" s="8">
        <f t="shared" si="1"/>
        <v>17199.715000000007</v>
      </c>
      <c r="K8" s="8">
        <f t="shared" si="1"/>
        <v>17530.560000000012</v>
      </c>
      <c r="L8" s="8">
        <f t="shared" si="1"/>
        <v>17865.645000000015</v>
      </c>
      <c r="M8" s="8">
        <f t="shared" si="1"/>
        <v>18205.000000000025</v>
      </c>
      <c r="O8" s="12" t="s">
        <v>5</v>
      </c>
    </row>
    <row r="9" spans="2:15" x14ac:dyDescent="0.35">
      <c r="C9" s="5">
        <v>5</v>
      </c>
      <c r="D9" s="8">
        <f>-FV(D6,$C$9,$C$3,$C$2,0)</f>
        <v>25505.025049999964</v>
      </c>
      <c r="E9" s="8">
        <f t="shared" ref="E9:M9" si="2">-FV(E6,$C$9,$C$3,$C$2,0)</f>
        <v>26020.200800000002</v>
      </c>
      <c r="F9" s="8">
        <f t="shared" si="2"/>
        <v>26545.679049999977</v>
      </c>
      <c r="G9" s="8">
        <f t="shared" si="2"/>
        <v>27081.612800000043</v>
      </c>
      <c r="H9" s="8">
        <f t="shared" si="2"/>
        <v>27628.156250000015</v>
      </c>
      <c r="I9" s="8">
        <f t="shared" si="2"/>
        <v>28185.464800000042</v>
      </c>
      <c r="J9" s="8">
        <f t="shared" si="2"/>
        <v>28753.695050000009</v>
      </c>
      <c r="K9" s="8">
        <f t="shared" si="2"/>
        <v>29333.004800000021</v>
      </c>
      <c r="L9" s="8">
        <f t="shared" si="2"/>
        <v>29923.553050000028</v>
      </c>
      <c r="M9" s="8">
        <f t="shared" si="2"/>
        <v>30525.500000000029</v>
      </c>
      <c r="O9" s="13" t="s">
        <v>6</v>
      </c>
    </row>
    <row r="10" spans="2:15" x14ac:dyDescent="0.35">
      <c r="C10" s="5">
        <v>7</v>
      </c>
      <c r="D10" s="8">
        <f>-FV(D6,$C$10,$C$3,$C$2,0)</f>
        <v>36067.676053504918</v>
      </c>
      <c r="E10" s="8">
        <f t="shared" ref="E10:M10" si="3">-FV(E6,$C$10,$C$3,$C$2,0)</f>
        <v>37171.416912319954</v>
      </c>
      <c r="F10" s="8">
        <f t="shared" si="3"/>
        <v>38312.310904145001</v>
      </c>
      <c r="G10" s="8">
        <f t="shared" si="3"/>
        <v>39491.472404480031</v>
      </c>
      <c r="H10" s="8">
        <f t="shared" si="3"/>
        <v>40710.042265625023</v>
      </c>
      <c r="I10" s="8">
        <f t="shared" si="3"/>
        <v>41969.188249280072</v>
      </c>
      <c r="J10" s="8">
        <f t="shared" si="3"/>
        <v>43270.105462745007</v>
      </c>
      <c r="K10" s="8">
        <f t="shared" si="3"/>
        <v>44614.016798720048</v>
      </c>
      <c r="L10" s="8">
        <f t="shared" si="3"/>
        <v>46002.17337870504</v>
      </c>
      <c r="M10" s="8">
        <f t="shared" si="3"/>
        <v>47435.855000000054</v>
      </c>
    </row>
    <row r="11" spans="2:15" x14ac:dyDescent="0.35">
      <c r="C11" s="5">
        <v>9</v>
      </c>
      <c r="D11" s="8">
        <f>-FV(D6,$C$11,$C$3,$C$2,0)</f>
        <v>46842.636342180558</v>
      </c>
      <c r="E11" s="8">
        <f t="shared" ref="E11:M11" si="4">-FV(E6,$C$11,$C$3,$C$2,0)</f>
        <v>48773.142155577712</v>
      </c>
      <c r="F11" s="8">
        <f t="shared" si="4"/>
        <v>50795.530638207412</v>
      </c>
      <c r="G11" s="8">
        <f t="shared" si="4"/>
        <v>52913.97655268565</v>
      </c>
      <c r="H11" s="8">
        <f t="shared" si="4"/>
        <v>55132.82159785158</v>
      </c>
      <c r="I11" s="8">
        <f t="shared" si="4"/>
        <v>57456.579916891074</v>
      </c>
      <c r="J11" s="8">
        <f t="shared" si="4"/>
        <v>59889.943744296776</v>
      </c>
      <c r="K11" s="8">
        <f t="shared" si="4"/>
        <v>62437.789194027064</v>
      </c>
      <c r="L11" s="8">
        <f t="shared" si="4"/>
        <v>65105.182191239473</v>
      </c>
      <c r="M11" s="8">
        <f t="shared" si="4"/>
        <v>67897.384550000075</v>
      </c>
    </row>
    <row r="12" spans="2:15" x14ac:dyDescent="0.35">
      <c r="C12" s="5">
        <v>11</v>
      </c>
      <c r="D12" s="8">
        <f>-FV(D6,$C$12,$C$3,$C$2,0)</f>
        <v>57834.173332658276</v>
      </c>
      <c r="E12" s="8">
        <f t="shared" ref="E12:M12" si="5">-FV(E6,$C$12,$C$3,$C$2,0)</f>
        <v>60843.577098663009</v>
      </c>
      <c r="F12" s="8">
        <f t="shared" si="5"/>
        <v>64038.978454074248</v>
      </c>
      <c r="G12" s="8">
        <f t="shared" si="5"/>
        <v>67431.757039384785</v>
      </c>
      <c r="H12" s="8">
        <f t="shared" si="5"/>
        <v>71033.935811631382</v>
      </c>
      <c r="I12" s="8">
        <f t="shared" si="5"/>
        <v>74858.213194618846</v>
      </c>
      <c r="J12" s="8">
        <f t="shared" si="5"/>
        <v>78917.996592845375</v>
      </c>
      <c r="K12" s="8">
        <f t="shared" si="5"/>
        <v>83227.437315913165</v>
      </c>
      <c r="L12" s="8">
        <f t="shared" si="5"/>
        <v>87801.466961411628</v>
      </c>
      <c r="M12" s="8">
        <f t="shared" si="5"/>
        <v>92655.835305500121</v>
      </c>
    </row>
    <row r="13" spans="2:15" x14ac:dyDescent="0.35">
      <c r="C13" s="5">
        <v>13</v>
      </c>
      <c r="D13" s="8">
        <f>-FV(D6,$C$13,$C$3,$C$2,0)</f>
        <v>69046.640216644751</v>
      </c>
      <c r="E13" s="8">
        <f t="shared" ref="E13:M13" si="6">-FV(E6,$C$13,$C$3,$C$2,0)</f>
        <v>73401.657613449031</v>
      </c>
      <c r="F13" s="8">
        <f t="shared" si="6"/>
        <v>78088.952241927327</v>
      </c>
      <c r="G13" s="8">
        <f t="shared" si="6"/>
        <v>83134.18841379862</v>
      </c>
      <c r="H13" s="8">
        <f t="shared" si="6"/>
        <v>88564.914232323601</v>
      </c>
      <c r="I13" s="8">
        <f t="shared" si="6"/>
        <v>94410.688345473769</v>
      </c>
      <c r="J13" s="8">
        <f t="shared" si="6"/>
        <v>100703.21429914866</v>
      </c>
      <c r="K13" s="8">
        <f t="shared" si="6"/>
        <v>107476.48288528113</v>
      </c>
      <c r="L13" s="8">
        <f t="shared" si="6"/>
        <v>114766.9228968532</v>
      </c>
      <c r="M13" s="8">
        <f t="shared" si="6"/>
        <v>122613.56071965514</v>
      </c>
    </row>
    <row r="14" spans="2:15" x14ac:dyDescent="0.35">
      <c r="C14" s="5">
        <v>15</v>
      </c>
      <c r="D14" s="8">
        <f>-FV(D6,$C$14,$C$3,$C$2,0)</f>
        <v>80484.477684999234</v>
      </c>
      <c r="E14" s="8">
        <f t="shared" ref="E14:M14" si="7">-FV(E6,$C$14,$C$3,$C$2,0)</f>
        <v>86467.084581032308</v>
      </c>
      <c r="F14" s="8">
        <f t="shared" si="7"/>
        <v>92994.56943346074</v>
      </c>
      <c r="G14" s="8">
        <f t="shared" si="7"/>
        <v>100117.93818836458</v>
      </c>
      <c r="H14" s="8">
        <f t="shared" si="7"/>
        <v>107892.81794113679</v>
      </c>
      <c r="I14" s="8">
        <f t="shared" si="7"/>
        <v>116379.84942497438</v>
      </c>
      <c r="J14" s="8">
        <f t="shared" si="7"/>
        <v>125645.11005109533</v>
      </c>
      <c r="K14" s="8">
        <f t="shared" si="7"/>
        <v>135760.56963739195</v>
      </c>
      <c r="L14" s="8">
        <f t="shared" si="7"/>
        <v>146804.58109375127</v>
      </c>
      <c r="M14" s="8">
        <f t="shared" si="7"/>
        <v>158862.40847078277</v>
      </c>
    </row>
    <row r="15" spans="2:15" x14ac:dyDescent="0.35">
      <c r="C15" s="5">
        <v>17</v>
      </c>
      <c r="D15" s="8">
        <f>-FV(D6,$C$15,$C$3,$C$2,0)</f>
        <v>92152.215686467913</v>
      </c>
      <c r="E15" s="8">
        <f t="shared" ref="E15:M15" si="8">-FV(E6,$C$15,$C$3,$C$2,0)</f>
        <v>100060.3547981061</v>
      </c>
      <c r="F15" s="8">
        <f t="shared" si="8"/>
        <v>108807.93871195844</v>
      </c>
      <c r="G15" s="8">
        <f t="shared" si="8"/>
        <v>118487.56194453518</v>
      </c>
      <c r="H15" s="8">
        <f t="shared" si="8"/>
        <v>129201.83178010331</v>
      </c>
      <c r="I15" s="8">
        <f t="shared" si="8"/>
        <v>141064.39881390118</v>
      </c>
      <c r="J15" s="8">
        <f t="shared" si="8"/>
        <v>154201.086497499</v>
      </c>
      <c r="K15" s="8">
        <f t="shared" si="8"/>
        <v>168751.12842505399</v>
      </c>
      <c r="L15" s="8">
        <f t="shared" si="8"/>
        <v>184868.5227974859</v>
      </c>
      <c r="M15" s="8">
        <f t="shared" si="8"/>
        <v>202723.51424964715</v>
      </c>
    </row>
    <row r="16" spans="2:15" x14ac:dyDescent="0.35">
      <c r="C16" s="5">
        <v>19</v>
      </c>
      <c r="D16" s="8">
        <f>-FV(D6,$C$16,$C$3,$C$2,0)</f>
        <v>104054.4752217658</v>
      </c>
      <c r="E16" s="8">
        <f t="shared" ref="E16:M16" si="9">-FV(E6,$C$16,$C$3,$C$2,0)</f>
        <v>114202.79313194954</v>
      </c>
      <c r="F16" s="8">
        <f t="shared" si="9"/>
        <v>125584.34217951671</v>
      </c>
      <c r="G16" s="8">
        <f t="shared" si="9"/>
        <v>138356.14699920928</v>
      </c>
      <c r="H16" s="8">
        <f t="shared" si="9"/>
        <v>152695.0195375639</v>
      </c>
      <c r="I16" s="8">
        <f t="shared" si="9"/>
        <v>168799.95850729937</v>
      </c>
      <c r="J16" s="8">
        <f t="shared" si="9"/>
        <v>186894.8239309866</v>
      </c>
      <c r="K16" s="8">
        <f t="shared" si="9"/>
        <v>207231.31619498302</v>
      </c>
      <c r="L16" s="8">
        <f t="shared" si="9"/>
        <v>230092.29193569307</v>
      </c>
      <c r="M16" s="8">
        <f t="shared" si="9"/>
        <v>255795.45224207317</v>
      </c>
    </row>
    <row r="21" spans="2:2" x14ac:dyDescent="0.35">
      <c r="B21" t="s">
        <v>3</v>
      </c>
    </row>
  </sheetData>
  <sheetProtection algorithmName="SHA-512" hashValue="vbZkvJXvE+tOD2XII76kn8xPV8ILpi34zdpZcSUI5X5XUdaUItwmPLZySuZbLilWeHa7LH5d12Vw/ED15ASIvQ==" saltValue="fb5dz0csh6Zq+r2Fj4b5uQ==" spinCount="100000" sheet="1" objects="1" scenarios="1"/>
  <mergeCells count="1">
    <mergeCell ref="D5:M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yourm</dc:creator>
  <cp:lastModifiedBy>Nick Carr</cp:lastModifiedBy>
  <dcterms:created xsi:type="dcterms:W3CDTF">2017-07-29T05:18:43Z</dcterms:created>
  <dcterms:modified xsi:type="dcterms:W3CDTF">2024-02-11T23:57:15Z</dcterms:modified>
</cp:coreProperties>
</file>